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rovah\Desktop\ŠKOLNÍ  ROK 2021_22\EKONOMIKA\VZ_ICT\ICT_ČERVENEC 2022\final VZ\"/>
    </mc:Choice>
  </mc:AlternateContent>
  <bookViews>
    <workbookView xWindow="0" yWindow="0" windowWidth="18870" windowHeight="7725"/>
  </bookViews>
  <sheets>
    <sheet name="List1" sheetId="1" r:id="rId1"/>
  </sheets>
  <definedNames>
    <definedName name="_xlnm.Print_Area" localSheetId="0">List1!$A$1:$K$25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G23" i="1" l="1"/>
  <c r="G21" i="1"/>
  <c r="G25" i="1" s="1"/>
  <c r="G17" i="1"/>
  <c r="G16" i="1"/>
  <c r="G12" i="1"/>
</calcChain>
</file>

<file path=xl/sharedStrings.xml><?xml version="1.0" encoding="utf-8"?>
<sst xmlns="http://schemas.openxmlformats.org/spreadsheetml/2006/main" count="55" uniqueCount="42">
  <si>
    <t>A) Předmět</t>
  </si>
  <si>
    <t>Počet</t>
  </si>
  <si>
    <t>Popis</t>
  </si>
  <si>
    <t>Doplňte Název nebo PN výrobku</t>
  </si>
  <si>
    <t>Cena vč DPH /ks</t>
  </si>
  <si>
    <t>Cena vč DPH /Celkem</t>
  </si>
  <si>
    <t>1. VR-ready notebook pro učitele</t>
  </si>
  <si>
    <t xml:space="preserve">Notebook
Procesor s výkonem  min 13 000 bodů v Passmarku (cpubenchmark.net)
Grafická karta s výkonem min. 14 000 bodů v www.videocardbenchmark.net
RAM min. 16GB typu DDR4
HDD min. 1TB typu SSD
Konektory: min. 1x HDMI, 1x USB 3.0, 1x USB-C; </t>
  </si>
  <si>
    <t>2. VR Brýle pro virtuální realitu pro učitele</t>
  </si>
  <si>
    <t xml:space="preserve">Samostatné brýle pro virtuální realitu. Rozlišení displaye min 1830x1900 na jedno oko, Obnovovací frekvence min. 70Hz. Možnost pohybu v 3D prostoru, WiFi, min 1x  USB-C konektor, Velikost uložiště min 128GB
Ovladače, USB-C kabel min.5m </t>
  </si>
  <si>
    <t>3. VR Brýle pro virtuální realitu pro žáky</t>
  </si>
  <si>
    <t>Samostatné brýle pro virtuální realitu. Rozlišení displaye min 1830x1900 na jedno oko, Obnovovací frekvence min. 70Hz. Možnost pohybu v 3D prostoru, WiFi, min 1x  USB-C konektor, Velikost uložiště min 128GB
Ovladače</t>
  </si>
  <si>
    <t>4. Kufr na 4 VR Brýle</t>
  </si>
  <si>
    <t>Zařízení zajišťující bezpečné uchování a transport VR brýlí o počtu min. 4Ks</t>
  </si>
  <si>
    <t>5.Robotická stavebnice typu STEM 1</t>
  </si>
  <si>
    <t>Sada pro 5 skupinek žáků obsahuje min. 5x základní sadu (mozek robota s baterií, dálkový ovladač, 4x motor, gyro senzor, nárazníkový senzor, tlačítko s LED, senzor vzdálenosti, optický senzor, platové konstrukční díly a nosníky, plastový box) a navíc herní pole s taškou, doplňkovou sadu dílů, tašku na herní pole.</t>
  </si>
  <si>
    <t>6.Robotická stavebnice typu STEM 2</t>
  </si>
  <si>
    <t>Sada pro 1 skupinku žáků;  obsahuje min 1x mozek robota s baterií a nabíječkou, 1x dálkový ovladač s baterií a USB kabelem, 4x motor, 1x gyro senzor, 2x nárazníkový senzor, 2x tlačítko s LED, 1x senzor vzdálenosti, 1x senzor barev, platové konstrukční díly a nosníky,plastový box na uskladnění stavebnice a přenášení.</t>
  </si>
  <si>
    <t>7. Robotická stavebnice typu STEM 3</t>
  </si>
  <si>
    <t>Robotickás tavebnice STEM;  Vhodný pro 30 žáků. minimálně: 40+ námětů hodin; 20 DC motorků; 10 světelných senzorů; 10 RGB led světel; 20 kol; 10 univerzálních nosičů 10 podvozků aut; 10 kuličkových kol
10  ozubených kol; 20 malých  dílů; 20 velkých  dílů; 8 microUSB nabíjecích kabelů 5 v 1
1 průvodce jak začít</t>
  </si>
  <si>
    <t>8. Robotický SET (15ks)</t>
  </si>
  <si>
    <t xml:space="preserve">Sada robotických koulí min.15; Dálkově ovládáná koule pomocí iOS i Android - propojení pomocí Bluetooth; Maticový 8x8 LED displej; Čtveřice IR senzorů k propojení hraček; </t>
  </si>
  <si>
    <t>9. Programovací set</t>
  </si>
  <si>
    <t xml:space="preserve">Kódovací set pro celou tříduu. Sada obsahuje min. 8 integrovaných programovatelných rozhraní //code.Node. Min. pět senzorů (mg. pole, akcelerometr, světlo, teplota, zvuk a dva spínače) a tři výstupy (RGB LED, zvuk, 5x5 LED pole) umožňují studentům programovat a v reálném čase sledovat, jak zařízení sbírá a reaguje na vstupní data. Vše uložené v přehledném plastovém boxu. min. 9 inspirativních úloh vytvořených speciálně pro //code.Node. Tištěná učebnice </t>
  </si>
  <si>
    <t>Celková maximální cena A) s DPH</t>
  </si>
  <si>
    <t>651.343,-Kč s DPH</t>
  </si>
  <si>
    <t>Nabídková cena Celkem:</t>
  </si>
  <si>
    <t>B) Předmět</t>
  </si>
  <si>
    <t>Notebooky pro znevýhodněné žáky</t>
  </si>
  <si>
    <t>Notebook 
Operační systém připojitelný do domény školy
Procesor: min. výkon 13 000 bodů v Passmarku (cpubnechmark.net)
Paměť :min.  8GB typu  DDR4 s frekvencí min. 3000 MHz
Pevný disk:  min.256 GB disk typu SSD
Displej: min. 15,6" displej typu IPS s rozlišením min. FHD (1 920 x 1 080), tenkým rámečkem, antireflexní úpravou,
Numerická klávesnice
Web kamera s rozlišením min. 720p
komunikace:
Wifi min. 802.11 ac a Bluetooth min. 4.1
USB min. 2x USB Typu-A a 1x USB Typu-C 
min. 1x RJ-45
min. 1x kombinovaný konektor pro sluchátka/mikrofon
min. 1x HDMI 1.4b a vyšší
čtečka paměťových karet: min. SD, SDHC, SDXC
Výdrž baterie: min. 7 h</t>
  </si>
  <si>
    <t>Celková maximální cena B) s DPH</t>
  </si>
  <si>
    <t>133.000,-Kč s DPH</t>
  </si>
  <si>
    <t>C) Předmět</t>
  </si>
  <si>
    <t>Notebooky pro nadané žáky</t>
  </si>
  <si>
    <t>Maximální cena/kus/ s DPH</t>
  </si>
  <si>
    <t>13.920,-Kč</t>
  </si>
  <si>
    <t>Projektor</t>
  </si>
  <si>
    <t>Projektor
Projekční technologie typu 3LCD
Rozlišení: min. 1280 x 800 s poměřem 16:0
Svítivost [lm]: min.4100
Kontrast: min. 15000 : 1
Projekční vzdálenost [m]: 0,91 až 9,07
Zoom: 1,0 - 1,6
Životnost lampy [h]: min. 6300, 15000 (v úsporném režimu)
Rozhraní:min. 1x USB 2.0 A, 1x USB 2.0 , 1x RS-232C, 1x RJ45, 1x VGA , 1x HDMI vstup 1x audiovstup, 1x cinch</t>
  </si>
  <si>
    <t>17.000,- Kč</t>
  </si>
  <si>
    <t>Celková maximální cena C) s DPH</t>
  </si>
  <si>
    <t>61.840,- Kč s DPH</t>
  </si>
  <si>
    <t>Cena BEZ DPH /ks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</si>
</sst>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Kč-405]_-;\-* #,##0.00\ [$Kč-405]_-;_-* &quot;-&quot;??\ [$Kč-405]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/>
    <xf numFmtId="0" fontId="0" fillId="0" borderId="1" xfId="0" applyFill="1" applyBorder="1" applyAlignment="1">
      <alignment wrapText="1"/>
    </xf>
    <xf numFmtId="164" fontId="0" fillId="3" borderId="2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164" fontId="0" fillId="4" borderId="5" xfId="0" applyNumberForma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4" borderId="1" xfId="0" applyFont="1" applyFill="1" applyBorder="1" applyAlignment="1">
      <alignment horizontal="center" vertical="center" wrapText="1"/>
    </xf>
    <xf numFmtId="164" fontId="0" fillId="5" borderId="0" xfId="0" applyNumberForma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5"/>
  <sheetViews>
    <sheetView tabSelected="1" zoomScaleNormal="100" workbookViewId="0">
      <selection activeCell="I10" sqref="I10"/>
    </sheetView>
  </sheetViews>
  <sheetFormatPr defaultRowHeight="15" x14ac:dyDescent="0.25"/>
  <cols>
    <col min="2" max="2" width="37.5703125" customWidth="1"/>
    <col min="3" max="3" width="22.7109375" customWidth="1"/>
    <col min="4" max="4" width="64.5703125" customWidth="1"/>
    <col min="5" max="5" width="31.7109375" customWidth="1"/>
    <col min="6" max="6" width="20.28515625" customWidth="1"/>
    <col min="7" max="7" width="31.28515625" customWidth="1"/>
    <col min="10" max="10" width="15.85546875" customWidth="1"/>
  </cols>
  <sheetData>
    <row r="2" spans="2:10" x14ac:dyDescent="0.25">
      <c r="B2" s="1" t="s">
        <v>0</v>
      </c>
      <c r="C2" s="1" t="s">
        <v>1</v>
      </c>
      <c r="D2" s="1" t="s">
        <v>2</v>
      </c>
      <c r="E2" s="2" t="s">
        <v>3</v>
      </c>
      <c r="F2" s="2" t="s">
        <v>41</v>
      </c>
      <c r="G2" s="2" t="s">
        <v>5</v>
      </c>
    </row>
    <row r="3" spans="2:10" ht="123.75" customHeight="1" x14ac:dyDescent="0.25">
      <c r="B3" s="3" t="s">
        <v>6</v>
      </c>
      <c r="C3" s="4">
        <v>1</v>
      </c>
      <c r="D3" s="5" t="s">
        <v>7</v>
      </c>
      <c r="E3" s="6"/>
      <c r="F3" s="7">
        <v>40000</v>
      </c>
      <c r="G3" s="7">
        <v>48400</v>
      </c>
    </row>
    <row r="4" spans="2:10" ht="73.5" customHeight="1" x14ac:dyDescent="0.25">
      <c r="B4" s="3" t="s">
        <v>8</v>
      </c>
      <c r="C4" s="4">
        <v>1</v>
      </c>
      <c r="D4" s="5" t="s">
        <v>9</v>
      </c>
      <c r="E4" s="6"/>
      <c r="F4" s="7">
        <v>17500</v>
      </c>
      <c r="G4" s="7">
        <v>21175</v>
      </c>
    </row>
    <row r="5" spans="2:10" ht="58.5" customHeight="1" x14ac:dyDescent="0.25">
      <c r="B5" s="3" t="s">
        <v>10</v>
      </c>
      <c r="C5" s="4">
        <v>8</v>
      </c>
      <c r="D5" s="5" t="s">
        <v>11</v>
      </c>
      <c r="E5" s="6"/>
      <c r="F5" s="7">
        <v>112000</v>
      </c>
      <c r="G5" s="7">
        <v>135000</v>
      </c>
    </row>
    <row r="6" spans="2:10" ht="45.75" customHeight="1" x14ac:dyDescent="0.25">
      <c r="B6" s="3" t="s">
        <v>12</v>
      </c>
      <c r="C6" s="4">
        <v>2</v>
      </c>
      <c r="D6" s="5" t="s">
        <v>13</v>
      </c>
      <c r="E6" s="6"/>
      <c r="F6" s="7">
        <v>23800</v>
      </c>
      <c r="G6" s="7">
        <v>28798</v>
      </c>
    </row>
    <row r="7" spans="2:10" ht="88.5" customHeight="1" x14ac:dyDescent="0.25">
      <c r="B7" s="3" t="s">
        <v>14</v>
      </c>
      <c r="C7" s="4">
        <v>2</v>
      </c>
      <c r="D7" s="5" t="s">
        <v>15</v>
      </c>
      <c r="E7" s="8"/>
      <c r="F7" s="7">
        <v>0</v>
      </c>
      <c r="G7" s="7">
        <v>147620</v>
      </c>
    </row>
    <row r="8" spans="2:10" ht="87" customHeight="1" x14ac:dyDescent="0.25">
      <c r="B8" s="3" t="s">
        <v>16</v>
      </c>
      <c r="C8" s="4">
        <v>3</v>
      </c>
      <c r="D8" s="5" t="s">
        <v>17</v>
      </c>
      <c r="E8" s="8"/>
      <c r="F8" s="7"/>
      <c r="G8" s="7">
        <v>146022</v>
      </c>
    </row>
    <row r="9" spans="2:10" ht="91.5" customHeight="1" x14ac:dyDescent="0.25">
      <c r="B9" s="9" t="s">
        <v>18</v>
      </c>
      <c r="C9" s="10">
        <v>1</v>
      </c>
      <c r="D9" s="5" t="s">
        <v>19</v>
      </c>
      <c r="E9" s="11"/>
      <c r="F9" s="7">
        <v>0</v>
      </c>
      <c r="G9" s="7">
        <v>36905</v>
      </c>
    </row>
    <row r="10" spans="2:10" ht="54.75" customHeight="1" x14ac:dyDescent="0.25">
      <c r="B10" s="9" t="s">
        <v>20</v>
      </c>
      <c r="C10" s="10">
        <v>1</v>
      </c>
      <c r="D10" s="12" t="s">
        <v>21</v>
      </c>
      <c r="E10" s="11"/>
      <c r="F10" s="13">
        <v>0</v>
      </c>
      <c r="G10" s="7">
        <v>107690</v>
      </c>
      <c r="J10">
        <v>661343</v>
      </c>
    </row>
    <row r="11" spans="2:10" ht="90.75" customHeight="1" thickBot="1" x14ac:dyDescent="0.3">
      <c r="B11" s="9" t="s">
        <v>22</v>
      </c>
      <c r="C11" s="10">
        <v>1</v>
      </c>
      <c r="D11" s="12" t="s">
        <v>23</v>
      </c>
      <c r="E11" s="11"/>
      <c r="F11" s="13">
        <v>0</v>
      </c>
      <c r="G11" s="13">
        <v>47674</v>
      </c>
      <c r="J11">
        <v>461102</v>
      </c>
    </row>
    <row r="12" spans="2:10" ht="30.75" thickBot="1" x14ac:dyDescent="0.3">
      <c r="B12" s="14" t="s">
        <v>24</v>
      </c>
      <c r="C12" s="15"/>
      <c r="D12" s="21" t="s">
        <v>25</v>
      </c>
      <c r="E12" s="16"/>
      <c r="F12" s="17" t="s">
        <v>26</v>
      </c>
      <c r="G12" s="18">
        <f>SUM(G3:G11)</f>
        <v>719284</v>
      </c>
      <c r="J12" s="22">
        <f>J10-J11</f>
        <v>200241</v>
      </c>
    </row>
    <row r="15" spans="2:10" x14ac:dyDescent="0.25">
      <c r="B15" s="1" t="s">
        <v>27</v>
      </c>
      <c r="C15" s="1" t="s">
        <v>1</v>
      </c>
      <c r="D15" s="1" t="s">
        <v>2</v>
      </c>
      <c r="E15" s="2" t="s">
        <v>3</v>
      </c>
      <c r="F15" s="2" t="s">
        <v>4</v>
      </c>
      <c r="G15" s="2" t="s">
        <v>5</v>
      </c>
    </row>
    <row r="16" spans="2:10" ht="77.25" customHeight="1" thickBot="1" x14ac:dyDescent="0.3">
      <c r="B16" s="3" t="s">
        <v>28</v>
      </c>
      <c r="C16" s="4">
        <v>10</v>
      </c>
      <c r="D16" s="5" t="s">
        <v>29</v>
      </c>
      <c r="E16" s="11"/>
      <c r="F16" s="13">
        <v>0</v>
      </c>
      <c r="G16" s="13">
        <f>F16*C16</f>
        <v>0</v>
      </c>
    </row>
    <row r="17" spans="2:7" ht="30.75" thickBot="1" x14ac:dyDescent="0.3">
      <c r="B17" s="14" t="s">
        <v>30</v>
      </c>
      <c r="C17" s="15"/>
      <c r="D17" s="21" t="s">
        <v>31</v>
      </c>
      <c r="E17" s="16"/>
      <c r="F17" s="17" t="s">
        <v>26</v>
      </c>
      <c r="G17" s="18">
        <f>SUM(G16)</f>
        <v>0</v>
      </c>
    </row>
    <row r="20" spans="2:7" x14ac:dyDescent="0.25">
      <c r="B20" s="1" t="s">
        <v>32</v>
      </c>
      <c r="C20" s="1" t="s">
        <v>1</v>
      </c>
      <c r="D20" s="1" t="s">
        <v>2</v>
      </c>
      <c r="E20" s="2" t="s">
        <v>3</v>
      </c>
      <c r="F20" s="2" t="s">
        <v>4</v>
      </c>
      <c r="G20" s="2" t="s">
        <v>5</v>
      </c>
    </row>
    <row r="21" spans="2:7" ht="181.5" customHeight="1" x14ac:dyDescent="0.25">
      <c r="B21" s="19" t="s">
        <v>33</v>
      </c>
      <c r="C21" s="4">
        <v>2</v>
      </c>
      <c r="D21" s="5" t="s">
        <v>29</v>
      </c>
      <c r="E21" s="6"/>
      <c r="F21" s="7">
        <v>0</v>
      </c>
      <c r="G21" s="7">
        <f>F21*C21</f>
        <v>0</v>
      </c>
    </row>
    <row r="22" spans="2:7" x14ac:dyDescent="0.25">
      <c r="B22" s="4" t="s">
        <v>34</v>
      </c>
      <c r="C22" s="20"/>
      <c r="D22" s="5" t="s">
        <v>35</v>
      </c>
      <c r="E22" s="6"/>
      <c r="F22" s="7"/>
      <c r="G22" s="7"/>
    </row>
    <row r="23" spans="2:7" ht="168" customHeight="1" x14ac:dyDescent="0.25">
      <c r="B23" s="19" t="s">
        <v>36</v>
      </c>
      <c r="C23" s="4">
        <v>2</v>
      </c>
      <c r="D23" s="5" t="s">
        <v>37</v>
      </c>
      <c r="E23" s="6"/>
      <c r="F23" s="7">
        <v>0</v>
      </c>
      <c r="G23" s="7">
        <f t="shared" ref="G23" si="0">F23*C23</f>
        <v>0</v>
      </c>
    </row>
    <row r="24" spans="2:7" ht="15.75" thickBot="1" x14ac:dyDescent="0.3">
      <c r="B24" s="4" t="s">
        <v>34</v>
      </c>
      <c r="C24" s="20"/>
      <c r="D24" s="5" t="s">
        <v>38</v>
      </c>
      <c r="E24" s="6"/>
      <c r="F24" s="13"/>
      <c r="G24" s="13"/>
    </row>
    <row r="25" spans="2:7" ht="30.75" thickBot="1" x14ac:dyDescent="0.3">
      <c r="B25" s="14" t="s">
        <v>39</v>
      </c>
      <c r="C25" s="15"/>
      <c r="D25" s="21" t="s">
        <v>40</v>
      </c>
      <c r="E25" s="16"/>
      <c r="F25" s="17" t="s">
        <v>26</v>
      </c>
      <c r="G25" s="18">
        <f>SUM(G21:G23)</f>
        <v>0</v>
      </c>
    </row>
  </sheetData>
  <pageMargins left="0.7" right="0.7" top="0.78740157499999996" bottom="0.78740157499999996" header="0.3" footer="0.3"/>
  <pageSetup paperSize="9" scale="3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Petrová</dc:creator>
  <cp:lastModifiedBy>Hana Petrová</cp:lastModifiedBy>
  <cp:lastPrinted>2022-08-22T09:49:38Z</cp:lastPrinted>
  <dcterms:created xsi:type="dcterms:W3CDTF">2022-08-21T13:47:30Z</dcterms:created>
  <dcterms:modified xsi:type="dcterms:W3CDTF">2022-08-23T08:05:56Z</dcterms:modified>
</cp:coreProperties>
</file>