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autoCompressPictures="0"/>
  <bookViews>
    <workbookView xWindow="0" yWindow="0" windowWidth="23040" windowHeight="8610"/>
  </bookViews>
  <sheets>
    <sheet name="List1" sheetId="1" r:id="rId1"/>
    <sheet name="List2" sheetId="2" r:id="rId2"/>
    <sheet name="List3" sheetId="3" r:id="rId3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H15" i="1"/>
  <c r="H43" i="1" l="1"/>
  <c r="H29" i="1" l="1"/>
  <c r="F47" i="1"/>
  <c r="H41" i="1"/>
  <c r="H38" i="1"/>
  <c r="H35" i="1"/>
  <c r="H32" i="1"/>
  <c r="H24" i="1"/>
  <c r="H21" i="1"/>
  <c r="H18" i="1"/>
  <c r="H12" i="1"/>
  <c r="H47" i="1" l="1"/>
  <c r="H45" i="1" l="1"/>
  <c r="H46" i="1" s="1"/>
</calcChain>
</file>

<file path=xl/sharedStrings.xml><?xml version="1.0" encoding="utf-8"?>
<sst xmlns="http://schemas.openxmlformats.org/spreadsheetml/2006/main" count="57" uniqueCount="46">
  <si>
    <t>ks</t>
  </si>
  <si>
    <t>Židle žákovská</t>
  </si>
  <si>
    <t>Obložení</t>
  </si>
  <si>
    <t>Doprava, vynáška a montáž nábytku</t>
  </si>
  <si>
    <t>Rozvody vody a odpadu do nových dřezů a baterií</t>
  </si>
  <si>
    <t>Obložení stěny z laminované dřevotřísky. Jedná se o plochu mezi dřezovou skříní a vestavěnou skříní, a o plochu mezi dveřmi a vestavěnou skříní. Výška 140 cm.</t>
  </si>
  <si>
    <t>sada</t>
  </si>
  <si>
    <t>Dřezová zóna</t>
  </si>
  <si>
    <t>Vodař provede odpojení stávajícího umyvadla a baterie. Vytvoří nové trasy do nových baterií a dřezů, včetně dodávky baterií.</t>
  </si>
  <si>
    <t>Generální klíč pro otevření jakéhokoli zámku</t>
  </si>
  <si>
    <t>Židle žákovská stavitelná 4-6. Kovová konstrukce vyrobená z plochooválných profilů, povrchová úprava práškové lakování. Sedák a opěrák z ohýbané překližky s horní vrstvou 0,5 mm umakartu - tzv. CPL odolný proti poškrábání</t>
  </si>
  <si>
    <t>Skříň policová o rozměrech 185x85x42 cm vyrobená z laminované dřevotřísky tl. 18 mm s ABS hranami. Sokl, rektifikační nožky. Horní část prosklená (bezpečnostní kalené sklo uložené v lištách)- Spodní část dvířka plná dvoukřídlá. Dvířka opatřená zámky.</t>
  </si>
  <si>
    <t>Skříň policová o rozměrech 185x85x42 cm vyrobená z laminované dřevotřísky tl. 18 mm s ABS hranami. Sokl, rektifikační nožky.Dvířka plná dvoukřídlá. Dvířka opatřená zámky.</t>
  </si>
  <si>
    <t>Dřezová zóna složená ze dvou částí. Jedna část 149x45x85 cm vložena do výklenku, doplněna o obložení výklenku až do výšky 160 cm. Druhá část (cca 180x45-50x85 cm) podél zdi, obsahuje 3 ks skříňku policovou krytou plnými jednokřídlými dvířky. Sestava je doplněna o krycí lemovací lištu z DTDL tl. 18 mm s ABS hranou. Celá dřezová část je na soklu. Obě části jsou spojeny rohovým dílem. V každé části je zasazen samostatný nerezový dřez. Dvířka opatřená zámky.</t>
  </si>
  <si>
    <t>DPH 21%:</t>
  </si>
  <si>
    <t>Celkem s DPH:</t>
  </si>
  <si>
    <t>Celkem bez DPH:</t>
  </si>
  <si>
    <t>Prosíme uchazeče, aby vyplňovali pouze zelená pole.</t>
  </si>
  <si>
    <t>Dodavatel:</t>
  </si>
  <si>
    <t>Název firmy:</t>
  </si>
  <si>
    <t>Zastoupen:</t>
  </si>
  <si>
    <t>tel:</t>
  </si>
  <si>
    <t>email:</t>
  </si>
  <si>
    <t>Adresa:</t>
  </si>
  <si>
    <t>web:</t>
  </si>
  <si>
    <t>Před zasláním nabídky doporučujeme osobní prohlídku a výměru učebny.</t>
  </si>
  <si>
    <t>Badatelský stůl žákovský</t>
  </si>
  <si>
    <t>Skříňky policové závěsné. Rozměr 149x35x40 cm. Dvířka plná jednokřídlá - 3 ks. Dvířka opatřená zámky.</t>
  </si>
  <si>
    <t>DIČ:</t>
  </si>
  <si>
    <t>IČ:</t>
  </si>
  <si>
    <t>X</t>
  </si>
  <si>
    <t>Počet</t>
  </si>
  <si>
    <t>Měrná jednotka</t>
  </si>
  <si>
    <t>Cena za MJ vč. DPH</t>
  </si>
  <si>
    <t>Cena celkem vč. DPH</t>
  </si>
  <si>
    <t>MAXIMÁLNÍ cena celkem vč. DPH</t>
  </si>
  <si>
    <t>Příloha č. 3    Položkový rozpočet</t>
  </si>
  <si>
    <r>
      <t xml:space="preserve">Výsuvný demonstrační pult vyrobený z laminované dřevotřísky tl. 18 mm s ABS hranami a pracovní deskou z postformingu. Závětrování doplněno o výsuvné ochranné plexisklo. </t>
    </r>
    <r>
      <rPr>
        <u/>
        <sz val="7"/>
        <rFont val="Arial"/>
        <family val="2"/>
      </rPr>
      <t/>
    </r>
  </si>
  <si>
    <t>Položka / specifikace</t>
  </si>
  <si>
    <r>
      <rPr>
        <u/>
        <sz val="7"/>
        <rFont val="Arial"/>
        <family val="2"/>
      </rPr>
      <t>1. část:</t>
    </r>
    <r>
      <rPr>
        <sz val="7"/>
        <rFont val="Arial"/>
        <family val="2"/>
      </rPr>
      <t xml:space="preserve"> Stůl o rozměrech 150x50x80 cm. Korpus vyroben z laminované dřevotřísky tl. 18 mm s ABS hranami. Pod pracovní deskou zasazena 2 ks skříňka policová krytá plnými jednokřídlými dvířky a jedna skříňka zásuvková (4 ks zásuvek). Pracovní deska postforming s ABS hranou.                                  2.</t>
    </r>
    <r>
      <rPr>
        <u/>
        <sz val="7"/>
        <rFont val="Arial"/>
        <family val="2"/>
      </rPr>
      <t xml:space="preserve"> část:</t>
    </r>
    <r>
      <rPr>
        <sz val="7"/>
        <rFont val="Arial"/>
        <family val="2"/>
      </rPr>
      <t xml:space="preserve"> Stůl o rozměrech 135x60x76 cm vyrobený z laminované dřevotřísky tl. 18 mm s ABS hranami. Kabelová průchodka, odvětraný box pro PC. Závětrování čela.</t>
    </r>
  </si>
  <si>
    <t>Skříňová sestava policová, plná dvířka</t>
  </si>
  <si>
    <t>Skříňová sestava policová, poloprosklená</t>
  </si>
  <si>
    <t xml:space="preserve">Skříňová sestava - horní skříňky </t>
  </si>
  <si>
    <t>Demonstrační pult složený ze dvou částí</t>
  </si>
  <si>
    <t>Demonstrační pult výsuvný</t>
  </si>
  <si>
    <t>Stůl žákovský o rozměrech 135x60x76 cm. Kovová konstrukce vyrobená z plochooválných profilů, povrchová úprava práškové lakování. Pracovní deska CPL laminát s ABS hranou.Výškově nastavitelný vel.3-7.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</si>
</sst>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9"/>
      <name val="Century Gothic"/>
      <family val="2"/>
      <charset val="238"/>
    </font>
    <font>
      <u/>
      <sz val="11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7030A0"/>
      <name val="Century Gothic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  <charset val="238"/>
    </font>
    <font>
      <u/>
      <sz val="7"/>
      <name val="Arial"/>
      <family val="2"/>
    </font>
    <font>
      <b/>
      <sz val="9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64" fontId="6" fillId="5" borderId="15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12" fillId="0" borderId="3" xfId="0" applyFont="1" applyFill="1" applyBorder="1" applyAlignment="1">
      <alignment horizontal="left" indent="1"/>
    </xf>
    <xf numFmtId="0" fontId="12" fillId="0" borderId="6" xfId="0" applyFont="1" applyFill="1" applyBorder="1" applyAlignment="1">
      <alignment horizontal="left" indent="1"/>
    </xf>
    <xf numFmtId="0" fontId="12" fillId="0" borderId="8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164" fontId="16" fillId="4" borderId="17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 vertical="center" indent="1"/>
    </xf>
    <xf numFmtId="0" fontId="1" fillId="0" borderId="0" xfId="0" applyFont="1" applyBorder="1" applyAlignment="1">
      <alignment horizontal="right" indent="1"/>
    </xf>
    <xf numFmtId="0" fontId="9" fillId="2" borderId="27" xfId="0" applyFont="1" applyFill="1" applyBorder="1" applyAlignment="1">
      <alignment horizontal="right" vertical="center" wrapText="1" indent="1"/>
    </xf>
    <xf numFmtId="164" fontId="7" fillId="2" borderId="7" xfId="0" applyNumberFormat="1" applyFont="1" applyFill="1" applyBorder="1" applyAlignment="1">
      <alignment horizontal="right" vertical="center" indent="1"/>
    </xf>
    <xf numFmtId="164" fontId="6" fillId="0" borderId="7" xfId="0" applyNumberFormat="1" applyFont="1" applyBorder="1" applyAlignment="1">
      <alignment horizontal="right" vertical="center" indent="1"/>
    </xf>
    <xf numFmtId="164" fontId="6" fillId="0" borderId="10" xfId="0" applyNumberFormat="1" applyFont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164" fontId="15" fillId="5" borderId="15" xfId="0" applyNumberFormat="1" applyFont="1" applyFill="1" applyBorder="1" applyAlignment="1">
      <alignment horizontal="right" indent="1"/>
    </xf>
    <xf numFmtId="164" fontId="15" fillId="2" borderId="16" xfId="0" applyNumberFormat="1" applyFont="1" applyFill="1" applyBorder="1" applyAlignment="1">
      <alignment horizontal="right" indent="1"/>
    </xf>
    <xf numFmtId="164" fontId="16" fillId="4" borderId="17" xfId="0" applyNumberFormat="1" applyFont="1" applyFill="1" applyBorder="1" applyAlignment="1">
      <alignment horizontal="right" indent="1"/>
    </xf>
    <xf numFmtId="0" fontId="4" fillId="0" borderId="0" xfId="0" applyFont="1" applyAlignment="1">
      <alignment horizontal="right" indent="1"/>
    </xf>
    <xf numFmtId="164" fontId="6" fillId="0" borderId="7" xfId="0" applyNumberFormat="1" applyFont="1" applyBorder="1" applyAlignment="1">
      <alignment horizontal="right" vertical="center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164" fontId="6" fillId="0" borderId="21" xfId="0" applyNumberFormat="1" applyFont="1" applyBorder="1" applyAlignment="1">
      <alignment horizontal="right" vertical="center" inden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indent="2"/>
    </xf>
    <xf numFmtId="0" fontId="12" fillId="0" borderId="1" xfId="0" applyFont="1" applyBorder="1" applyAlignment="1">
      <alignment horizontal="left" vertical="center" indent="2"/>
    </xf>
    <xf numFmtId="0" fontId="12" fillId="0" borderId="8" xfId="0" applyFont="1" applyBorder="1" applyAlignment="1">
      <alignment horizontal="left" vertical="center" indent="2"/>
    </xf>
    <xf numFmtId="0" fontId="12" fillId="0" borderId="9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</cellXfs>
  <cellStyles count="11">
    <cellStyle name="Normální" xfId="0" builtinId="0"/>
    <cellStyle name="Použitý hypertextový odkaz" xfId="1" builtinId="9" hidden="1"/>
    <cellStyle name="Použitý hypertextový odkaz" xfId="2" builtinId="9" hidden="1"/>
    <cellStyle name="Použitý hypertextový odkaz" xfId="3" builtinId="9" hidden="1"/>
    <cellStyle name="Použitý hypertextový odkaz" xfId="4" builtinId="9" hidden="1"/>
    <cellStyle name="Použitý hypertextový odkaz" xfId="5" builtinId="9" hidden="1"/>
    <cellStyle name="Použitý hypertextový odkaz" xfId="6" builtinId="9" hidden="1"/>
    <cellStyle name="Použitý hypertextový odkaz" xfId="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4" zoomScale="110" zoomScaleNormal="110" zoomScaleSheetLayoutView="110" zoomScalePageLayoutView="145" workbookViewId="0">
      <selection activeCell="H27" sqref="H27:H28"/>
    </sheetView>
  </sheetViews>
  <sheetFormatPr defaultColWidth="8.85546875" defaultRowHeight="12" x14ac:dyDescent="0.2"/>
  <cols>
    <col min="1" max="1" width="11.5703125" style="36" customWidth="1"/>
    <col min="2" max="2" width="20.85546875" style="1" customWidth="1"/>
    <col min="3" max="3" width="16.5703125" style="1" customWidth="1"/>
    <col min="4" max="4" width="6.7109375" style="1" customWidth="1"/>
    <col min="5" max="5" width="7.7109375" style="1" customWidth="1"/>
    <col min="6" max="6" width="15.7109375" style="1" customWidth="1"/>
    <col min="7" max="7" width="13.42578125" style="1" customWidth="1"/>
    <col min="8" max="8" width="17.28515625" style="48" customWidth="1"/>
    <col min="9" max="9" width="2.42578125" style="1" customWidth="1"/>
    <col min="10" max="10" width="8.85546875" style="1"/>
    <col min="11" max="11" width="9.28515625" style="1" bestFit="1" customWidth="1"/>
    <col min="12" max="16384" width="8.85546875" style="1"/>
  </cols>
  <sheetData>
    <row r="1" spans="1:10" ht="18.95" customHeight="1" x14ac:dyDescent="0.2">
      <c r="A1" s="92" t="s">
        <v>36</v>
      </c>
      <c r="B1" s="92"/>
      <c r="C1" s="92"/>
      <c r="D1" s="92"/>
      <c r="E1" s="92"/>
      <c r="F1" s="92"/>
      <c r="G1" s="92"/>
      <c r="H1" s="92"/>
      <c r="I1" s="3"/>
    </row>
    <row r="2" spans="1:10" ht="18.95" customHeight="1" x14ac:dyDescent="0.2">
      <c r="A2" s="63" t="s">
        <v>17</v>
      </c>
      <c r="B2" s="63"/>
      <c r="C2" s="63"/>
      <c r="D2" s="63"/>
      <c r="E2" s="63"/>
      <c r="F2" s="63"/>
      <c r="G2" s="63"/>
      <c r="H2" s="63"/>
      <c r="I2" s="3"/>
    </row>
    <row r="3" spans="1:10" ht="18.95" customHeight="1" x14ac:dyDescent="0.2">
      <c r="A3" s="63" t="s">
        <v>25</v>
      </c>
      <c r="B3" s="63"/>
      <c r="C3" s="63"/>
      <c r="D3" s="63"/>
      <c r="E3" s="63"/>
      <c r="F3" s="63"/>
      <c r="G3" s="63"/>
      <c r="H3" s="63"/>
      <c r="I3" s="3"/>
    </row>
    <row r="4" spans="1:10" ht="5.45" customHeight="1" x14ac:dyDescent="0.2">
      <c r="A4" s="63"/>
      <c r="B4" s="63"/>
      <c r="C4" s="63"/>
      <c r="D4" s="63"/>
      <c r="E4" s="63"/>
      <c r="F4" s="63"/>
      <c r="G4" s="63"/>
      <c r="H4" s="63"/>
      <c r="I4" s="3"/>
    </row>
    <row r="5" spans="1:10" ht="14.1" customHeight="1" thickBot="1" x14ac:dyDescent="0.25">
      <c r="A5" s="30" t="s">
        <v>18</v>
      </c>
      <c r="B5" s="6"/>
      <c r="C5" s="6"/>
      <c r="D5" s="6"/>
      <c r="E5" s="6"/>
      <c r="F5" s="6"/>
      <c r="G5" s="6"/>
      <c r="H5" s="38"/>
      <c r="I5" s="3"/>
    </row>
    <row r="6" spans="1:10" ht="22.15" customHeight="1" x14ac:dyDescent="0.2">
      <c r="A6" s="31" t="s">
        <v>19</v>
      </c>
      <c r="B6" s="68"/>
      <c r="C6" s="69"/>
      <c r="D6" s="93" t="s">
        <v>22</v>
      </c>
      <c r="E6" s="94"/>
      <c r="F6" s="68"/>
      <c r="G6" s="68"/>
      <c r="H6" s="69"/>
      <c r="I6" s="3"/>
    </row>
    <row r="7" spans="1:10" ht="22.15" customHeight="1" x14ac:dyDescent="0.2">
      <c r="A7" s="32" t="s">
        <v>20</v>
      </c>
      <c r="B7" s="70"/>
      <c r="C7" s="71"/>
      <c r="D7" s="74" t="s">
        <v>23</v>
      </c>
      <c r="E7" s="75"/>
      <c r="F7" s="70"/>
      <c r="G7" s="70"/>
      <c r="H7" s="71"/>
      <c r="I7" s="3"/>
    </row>
    <row r="8" spans="1:10" ht="22.15" customHeight="1" x14ac:dyDescent="0.2">
      <c r="A8" s="32" t="s">
        <v>29</v>
      </c>
      <c r="B8" s="70"/>
      <c r="C8" s="71"/>
      <c r="D8" s="74" t="s">
        <v>21</v>
      </c>
      <c r="E8" s="75"/>
      <c r="F8" s="70"/>
      <c r="G8" s="70"/>
      <c r="H8" s="71"/>
      <c r="I8" s="3"/>
    </row>
    <row r="9" spans="1:10" ht="22.15" customHeight="1" thickBot="1" x14ac:dyDescent="0.25">
      <c r="A9" s="33" t="s">
        <v>28</v>
      </c>
      <c r="B9" s="72"/>
      <c r="C9" s="73"/>
      <c r="D9" s="76" t="s">
        <v>24</v>
      </c>
      <c r="E9" s="77"/>
      <c r="F9" s="72"/>
      <c r="G9" s="72"/>
      <c r="H9" s="73"/>
      <c r="I9" s="3"/>
      <c r="J9" s="15"/>
    </row>
    <row r="10" spans="1:10" ht="15" thickBot="1" x14ac:dyDescent="0.35">
      <c r="A10" s="34"/>
      <c r="B10" s="7"/>
      <c r="C10" s="10"/>
      <c r="D10" s="10"/>
      <c r="E10" s="10"/>
      <c r="F10" s="11"/>
      <c r="G10" s="10"/>
      <c r="H10" s="39"/>
      <c r="I10" s="10"/>
    </row>
    <row r="11" spans="1:10" ht="34.5" thickBot="1" x14ac:dyDescent="0.25">
      <c r="A11" s="65" t="s">
        <v>38</v>
      </c>
      <c r="B11" s="66"/>
      <c r="C11" s="67"/>
      <c r="D11" s="20" t="s">
        <v>31</v>
      </c>
      <c r="E11" s="21" t="s">
        <v>32</v>
      </c>
      <c r="F11" s="22" t="s">
        <v>35</v>
      </c>
      <c r="G11" s="23" t="s">
        <v>33</v>
      </c>
      <c r="H11" s="40" t="s">
        <v>34</v>
      </c>
      <c r="I11" s="2"/>
    </row>
    <row r="12" spans="1:10" ht="14.1" customHeight="1" x14ac:dyDescent="0.2">
      <c r="A12" s="78" t="s">
        <v>1</v>
      </c>
      <c r="B12" s="79"/>
      <c r="C12" s="79"/>
      <c r="D12" s="80">
        <v>31</v>
      </c>
      <c r="E12" s="87" t="s">
        <v>0</v>
      </c>
      <c r="F12" s="89">
        <v>50000</v>
      </c>
      <c r="G12" s="88"/>
      <c r="H12" s="64">
        <f>D12*G12</f>
        <v>0</v>
      </c>
    </row>
    <row r="13" spans="1:10" ht="38.450000000000003" customHeight="1" x14ac:dyDescent="0.2">
      <c r="A13" s="61" t="s">
        <v>10</v>
      </c>
      <c r="B13" s="62"/>
      <c r="C13" s="62"/>
      <c r="D13" s="57"/>
      <c r="E13" s="58"/>
      <c r="F13" s="59"/>
      <c r="G13" s="60"/>
      <c r="H13" s="49"/>
    </row>
    <row r="14" spans="1:10" ht="5.0999999999999996" customHeight="1" x14ac:dyDescent="0.2">
      <c r="A14" s="50"/>
      <c r="B14" s="51"/>
      <c r="C14" s="51"/>
      <c r="D14" s="4"/>
      <c r="E14" s="16"/>
      <c r="F14" s="18"/>
      <c r="G14" s="5"/>
      <c r="H14" s="41"/>
    </row>
    <row r="15" spans="1:10" ht="14.1" customHeight="1" x14ac:dyDescent="0.2">
      <c r="A15" s="52" t="s">
        <v>40</v>
      </c>
      <c r="B15" s="53"/>
      <c r="C15" s="53"/>
      <c r="D15" s="57">
        <v>5</v>
      </c>
      <c r="E15" s="58" t="s">
        <v>0</v>
      </c>
      <c r="F15" s="59">
        <v>32300</v>
      </c>
      <c r="G15" s="60"/>
      <c r="H15" s="49">
        <f>D15*G15</f>
        <v>0</v>
      </c>
    </row>
    <row r="16" spans="1:10" ht="32.1" customHeight="1" x14ac:dyDescent="0.2">
      <c r="A16" s="61" t="s">
        <v>12</v>
      </c>
      <c r="B16" s="62"/>
      <c r="C16" s="62"/>
      <c r="D16" s="57"/>
      <c r="E16" s="58"/>
      <c r="F16" s="59"/>
      <c r="G16" s="60"/>
      <c r="H16" s="49"/>
    </row>
    <row r="17" spans="1:8" ht="6" customHeight="1" x14ac:dyDescent="0.2">
      <c r="A17" s="50"/>
      <c r="B17" s="51"/>
      <c r="C17" s="51"/>
      <c r="D17" s="4"/>
      <c r="E17" s="16"/>
      <c r="F17" s="18"/>
      <c r="G17" s="5"/>
      <c r="H17" s="41"/>
    </row>
    <row r="18" spans="1:8" ht="14.1" customHeight="1" x14ac:dyDescent="0.2">
      <c r="A18" s="52" t="s">
        <v>41</v>
      </c>
      <c r="B18" s="53"/>
      <c r="C18" s="53"/>
      <c r="D18" s="57">
        <v>2</v>
      </c>
      <c r="E18" s="58" t="s">
        <v>0</v>
      </c>
      <c r="F18" s="59">
        <v>34000</v>
      </c>
      <c r="G18" s="60"/>
      <c r="H18" s="49">
        <f>D18*G18</f>
        <v>0</v>
      </c>
    </row>
    <row r="19" spans="1:8" ht="44.45" customHeight="1" x14ac:dyDescent="0.2">
      <c r="A19" s="61" t="s">
        <v>11</v>
      </c>
      <c r="B19" s="62"/>
      <c r="C19" s="62"/>
      <c r="D19" s="57"/>
      <c r="E19" s="58"/>
      <c r="F19" s="59"/>
      <c r="G19" s="60"/>
      <c r="H19" s="49"/>
    </row>
    <row r="20" spans="1:8" ht="6" customHeight="1" x14ac:dyDescent="0.2">
      <c r="A20" s="50"/>
      <c r="B20" s="51"/>
      <c r="C20" s="51"/>
      <c r="D20" s="4"/>
      <c r="E20" s="16"/>
      <c r="F20" s="18"/>
      <c r="G20" s="5"/>
      <c r="H20" s="41"/>
    </row>
    <row r="21" spans="1:8" ht="12" customHeight="1" x14ac:dyDescent="0.2">
      <c r="A21" s="52" t="s">
        <v>42</v>
      </c>
      <c r="B21" s="53"/>
      <c r="C21" s="53"/>
      <c r="D21" s="57">
        <v>1</v>
      </c>
      <c r="E21" s="58" t="s">
        <v>6</v>
      </c>
      <c r="F21" s="59">
        <v>12000</v>
      </c>
      <c r="G21" s="60"/>
      <c r="H21" s="49">
        <f>D21*G21</f>
        <v>0</v>
      </c>
    </row>
    <row r="22" spans="1:8" ht="24.95" customHeight="1" x14ac:dyDescent="0.2">
      <c r="A22" s="61" t="s">
        <v>27</v>
      </c>
      <c r="B22" s="62"/>
      <c r="C22" s="62"/>
      <c r="D22" s="57"/>
      <c r="E22" s="58"/>
      <c r="F22" s="59"/>
      <c r="G22" s="60"/>
      <c r="H22" s="49"/>
    </row>
    <row r="23" spans="1:8" ht="5.0999999999999996" customHeight="1" x14ac:dyDescent="0.2">
      <c r="A23" s="50"/>
      <c r="B23" s="51"/>
      <c r="C23" s="51"/>
      <c r="D23" s="4"/>
      <c r="E23" s="16"/>
      <c r="F23" s="18"/>
      <c r="G23" s="5"/>
      <c r="H23" s="41"/>
    </row>
    <row r="24" spans="1:8" ht="14.1" customHeight="1" x14ac:dyDescent="0.2">
      <c r="A24" s="52" t="s">
        <v>26</v>
      </c>
      <c r="B24" s="53"/>
      <c r="C24" s="53"/>
      <c r="D24" s="57">
        <v>15</v>
      </c>
      <c r="E24" s="58" t="s">
        <v>0</v>
      </c>
      <c r="F24" s="59">
        <v>95000</v>
      </c>
      <c r="G24" s="60"/>
      <c r="H24" s="49">
        <f>D24*G24</f>
        <v>0</v>
      </c>
    </row>
    <row r="25" spans="1:8" ht="33.950000000000003" customHeight="1" x14ac:dyDescent="0.2">
      <c r="A25" s="61" t="s">
        <v>45</v>
      </c>
      <c r="B25" s="62"/>
      <c r="C25" s="62"/>
      <c r="D25" s="57"/>
      <c r="E25" s="58"/>
      <c r="F25" s="59"/>
      <c r="G25" s="60"/>
      <c r="H25" s="49"/>
    </row>
    <row r="26" spans="1:8" ht="6" customHeight="1" x14ac:dyDescent="0.2">
      <c r="A26" s="50"/>
      <c r="B26" s="51"/>
      <c r="C26" s="51"/>
      <c r="D26" s="4"/>
      <c r="E26" s="16"/>
      <c r="F26" s="18"/>
      <c r="G26" s="5"/>
      <c r="H26" s="41"/>
    </row>
    <row r="27" spans="1:8" ht="14.45" customHeight="1" x14ac:dyDescent="0.2">
      <c r="A27" s="52" t="s">
        <v>43</v>
      </c>
      <c r="B27" s="53"/>
      <c r="C27" s="53"/>
      <c r="D27" s="57">
        <v>1</v>
      </c>
      <c r="E27" s="58" t="s">
        <v>0</v>
      </c>
      <c r="F27" s="59">
        <v>29000</v>
      </c>
      <c r="G27" s="60"/>
      <c r="H27" s="49">
        <f>D27*G27</f>
        <v>0</v>
      </c>
    </row>
    <row r="28" spans="1:8" ht="70.900000000000006" customHeight="1" x14ac:dyDescent="0.2">
      <c r="A28" s="61" t="s">
        <v>39</v>
      </c>
      <c r="B28" s="62"/>
      <c r="C28" s="62"/>
      <c r="D28" s="57"/>
      <c r="E28" s="58"/>
      <c r="F28" s="59"/>
      <c r="G28" s="60"/>
      <c r="H28" s="49"/>
    </row>
    <row r="29" spans="1:8" ht="14.1" customHeight="1" x14ac:dyDescent="0.2">
      <c r="A29" s="52" t="s">
        <v>44</v>
      </c>
      <c r="B29" s="53"/>
      <c r="C29" s="53"/>
      <c r="D29" s="57">
        <v>1</v>
      </c>
      <c r="E29" s="58" t="s">
        <v>0</v>
      </c>
      <c r="F29" s="59">
        <v>14000</v>
      </c>
      <c r="G29" s="60"/>
      <c r="H29" s="49">
        <f>D29*G29</f>
        <v>0</v>
      </c>
    </row>
    <row r="30" spans="1:8" ht="34.15" customHeight="1" x14ac:dyDescent="0.2">
      <c r="A30" s="61" t="s">
        <v>37</v>
      </c>
      <c r="B30" s="62"/>
      <c r="C30" s="62"/>
      <c r="D30" s="57"/>
      <c r="E30" s="58"/>
      <c r="F30" s="59"/>
      <c r="G30" s="60"/>
      <c r="H30" s="49"/>
    </row>
    <row r="31" spans="1:8" ht="6" customHeight="1" x14ac:dyDescent="0.2">
      <c r="A31" s="50"/>
      <c r="B31" s="51"/>
      <c r="C31" s="51"/>
      <c r="D31" s="4"/>
      <c r="E31" s="16"/>
      <c r="F31" s="18"/>
      <c r="G31" s="5"/>
      <c r="H31" s="41"/>
    </row>
    <row r="32" spans="1:8" ht="14.1" customHeight="1" x14ac:dyDescent="0.2">
      <c r="A32" s="52" t="s">
        <v>2</v>
      </c>
      <c r="B32" s="53"/>
      <c r="C32" s="53"/>
      <c r="D32" s="57">
        <v>1</v>
      </c>
      <c r="E32" s="58" t="s">
        <v>0</v>
      </c>
      <c r="F32" s="59">
        <v>11500</v>
      </c>
      <c r="G32" s="60"/>
      <c r="H32" s="49">
        <f>D32*G32</f>
        <v>0</v>
      </c>
    </row>
    <row r="33" spans="1:8" ht="26.45" customHeight="1" x14ac:dyDescent="0.2">
      <c r="A33" s="61" t="s">
        <v>5</v>
      </c>
      <c r="B33" s="62"/>
      <c r="C33" s="62"/>
      <c r="D33" s="57"/>
      <c r="E33" s="58"/>
      <c r="F33" s="59"/>
      <c r="G33" s="60"/>
      <c r="H33" s="49"/>
    </row>
    <row r="34" spans="1:8" ht="3.95" customHeight="1" x14ac:dyDescent="0.2">
      <c r="A34" s="50"/>
      <c r="B34" s="51"/>
      <c r="C34" s="51"/>
      <c r="D34" s="4"/>
      <c r="E34" s="16"/>
      <c r="F34" s="18"/>
      <c r="G34" s="5"/>
      <c r="H34" s="41"/>
    </row>
    <row r="35" spans="1:8" ht="14.1" customHeight="1" x14ac:dyDescent="0.2">
      <c r="A35" s="52" t="s">
        <v>7</v>
      </c>
      <c r="B35" s="53"/>
      <c r="C35" s="53"/>
      <c r="D35" s="57">
        <v>1</v>
      </c>
      <c r="E35" s="58" t="s">
        <v>0</v>
      </c>
      <c r="F35" s="59">
        <v>39990</v>
      </c>
      <c r="G35" s="60"/>
      <c r="H35" s="49">
        <f>D35*G35</f>
        <v>0</v>
      </c>
    </row>
    <row r="36" spans="1:8" ht="75" customHeight="1" x14ac:dyDescent="0.2">
      <c r="A36" s="61" t="s">
        <v>13</v>
      </c>
      <c r="B36" s="62"/>
      <c r="C36" s="62"/>
      <c r="D36" s="57"/>
      <c r="E36" s="58"/>
      <c r="F36" s="59"/>
      <c r="G36" s="60"/>
      <c r="H36" s="49"/>
    </row>
    <row r="37" spans="1:8" ht="4.5" customHeight="1" x14ac:dyDescent="0.2">
      <c r="A37" s="50"/>
      <c r="B37" s="51"/>
      <c r="C37" s="51"/>
      <c r="D37" s="4"/>
      <c r="E37" s="16"/>
      <c r="F37" s="18"/>
      <c r="G37" s="5"/>
      <c r="H37" s="41"/>
    </row>
    <row r="38" spans="1:8" ht="18" customHeight="1" x14ac:dyDescent="0.2">
      <c r="A38" s="52" t="s">
        <v>4</v>
      </c>
      <c r="B38" s="53"/>
      <c r="C38" s="53"/>
      <c r="D38" s="57">
        <v>1</v>
      </c>
      <c r="E38" s="58" t="s">
        <v>0</v>
      </c>
      <c r="F38" s="59">
        <v>12000</v>
      </c>
      <c r="G38" s="60"/>
      <c r="H38" s="49">
        <f>D38*G38</f>
        <v>0</v>
      </c>
    </row>
    <row r="39" spans="1:8" ht="21" customHeight="1" x14ac:dyDescent="0.2">
      <c r="A39" s="61" t="s">
        <v>8</v>
      </c>
      <c r="B39" s="62"/>
      <c r="C39" s="62"/>
      <c r="D39" s="57"/>
      <c r="E39" s="58"/>
      <c r="F39" s="59"/>
      <c r="G39" s="60"/>
      <c r="H39" s="49"/>
    </row>
    <row r="40" spans="1:8" ht="5.0999999999999996" customHeight="1" x14ac:dyDescent="0.2">
      <c r="A40" s="50"/>
      <c r="B40" s="51"/>
      <c r="C40" s="51"/>
      <c r="D40" s="4"/>
      <c r="E40" s="16"/>
      <c r="F40" s="18"/>
      <c r="G40" s="5"/>
      <c r="H40" s="41"/>
    </row>
    <row r="41" spans="1:8" ht="14.1" customHeight="1" x14ac:dyDescent="0.2">
      <c r="A41" s="52" t="s">
        <v>9</v>
      </c>
      <c r="B41" s="53"/>
      <c r="C41" s="53"/>
      <c r="D41" s="26">
        <v>2</v>
      </c>
      <c r="E41" s="27" t="s">
        <v>0</v>
      </c>
      <c r="F41" s="28">
        <v>1000</v>
      </c>
      <c r="G41" s="29"/>
      <c r="H41" s="42">
        <f>D41*G41</f>
        <v>0</v>
      </c>
    </row>
    <row r="42" spans="1:8" ht="5.0999999999999996" customHeight="1" x14ac:dyDescent="0.2">
      <c r="A42" s="50"/>
      <c r="B42" s="51"/>
      <c r="C42" s="51"/>
      <c r="D42" s="4"/>
      <c r="E42" s="16"/>
      <c r="F42" s="18"/>
      <c r="G42" s="5"/>
      <c r="H42" s="41"/>
    </row>
    <row r="43" spans="1:8" ht="14.1" customHeight="1" thickBot="1" x14ac:dyDescent="0.25">
      <c r="A43" s="90" t="s">
        <v>3</v>
      </c>
      <c r="B43" s="91"/>
      <c r="C43" s="91"/>
      <c r="D43" s="8">
        <v>1</v>
      </c>
      <c r="E43" s="17" t="s">
        <v>0</v>
      </c>
      <c r="F43" s="19">
        <v>8000</v>
      </c>
      <c r="G43" s="9"/>
      <c r="H43" s="43">
        <f>D43*G43</f>
        <v>0</v>
      </c>
    </row>
    <row r="44" spans="1:8" ht="6.6" customHeight="1" thickBot="1" x14ac:dyDescent="0.25">
      <c r="A44" s="35"/>
      <c r="B44" s="12"/>
      <c r="C44" s="12"/>
      <c r="D44" s="13"/>
      <c r="E44" s="13"/>
      <c r="F44" s="14"/>
      <c r="H44" s="44"/>
    </row>
    <row r="45" spans="1:8" ht="15" customHeight="1" x14ac:dyDescent="0.2">
      <c r="A45" s="54" t="s">
        <v>16</v>
      </c>
      <c r="B45" s="55"/>
      <c r="C45" s="55"/>
      <c r="D45" s="55"/>
      <c r="E45" s="56"/>
      <c r="F45" s="24" t="s">
        <v>30</v>
      </c>
      <c r="H45" s="45">
        <f>H47*0.8264</f>
        <v>0</v>
      </c>
    </row>
    <row r="46" spans="1:8" ht="15" customHeight="1" x14ac:dyDescent="0.2">
      <c r="A46" s="84" t="s">
        <v>14</v>
      </c>
      <c r="B46" s="85"/>
      <c r="C46" s="85"/>
      <c r="D46" s="85"/>
      <c r="E46" s="86"/>
      <c r="F46" s="25" t="s">
        <v>30</v>
      </c>
      <c r="H46" s="46">
        <f>H47-H45</f>
        <v>0</v>
      </c>
    </row>
    <row r="47" spans="1:8" ht="15" customHeight="1" thickBot="1" x14ac:dyDescent="0.25">
      <c r="A47" s="81" t="s">
        <v>15</v>
      </c>
      <c r="B47" s="82"/>
      <c r="C47" s="82"/>
      <c r="D47" s="82"/>
      <c r="E47" s="83"/>
      <c r="F47" s="37">
        <f>SUM(F12:F43)</f>
        <v>338790</v>
      </c>
      <c r="H47" s="47">
        <f>SUM(H12:H43)</f>
        <v>0</v>
      </c>
    </row>
  </sheetData>
  <mergeCells count="102">
    <mergeCell ref="A29:C29"/>
    <mergeCell ref="A30:C30"/>
    <mergeCell ref="A31:C31"/>
    <mergeCell ref="A32:C32"/>
    <mergeCell ref="D32:D33"/>
    <mergeCell ref="E32:E33"/>
    <mergeCell ref="A1:H1"/>
    <mergeCell ref="A2:H2"/>
    <mergeCell ref="A3:H3"/>
    <mergeCell ref="F6:H6"/>
    <mergeCell ref="F7:H7"/>
    <mergeCell ref="F8:H8"/>
    <mergeCell ref="F9:H9"/>
    <mergeCell ref="H29:H30"/>
    <mergeCell ref="F32:F33"/>
    <mergeCell ref="D21:D22"/>
    <mergeCell ref="D15:D16"/>
    <mergeCell ref="E15:E16"/>
    <mergeCell ref="G15:G16"/>
    <mergeCell ref="A22:C22"/>
    <mergeCell ref="A13:C13"/>
    <mergeCell ref="A21:C21"/>
    <mergeCell ref="E18:E19"/>
    <mergeCell ref="D6:E6"/>
    <mergeCell ref="A47:E47"/>
    <mergeCell ref="D29:D30"/>
    <mergeCell ref="E29:E30"/>
    <mergeCell ref="F29:F30"/>
    <mergeCell ref="G29:G30"/>
    <mergeCell ref="A46:E46"/>
    <mergeCell ref="E12:E13"/>
    <mergeCell ref="G12:G13"/>
    <mergeCell ref="A26:C26"/>
    <mergeCell ref="G32:G33"/>
    <mergeCell ref="A33:C33"/>
    <mergeCell ref="F12:F13"/>
    <mergeCell ref="F15:F16"/>
    <mergeCell ref="F18:F19"/>
    <mergeCell ref="F21:F22"/>
    <mergeCell ref="F24:F25"/>
    <mergeCell ref="F27:F28"/>
    <mergeCell ref="A25:C25"/>
    <mergeCell ref="D27:D28"/>
    <mergeCell ref="E27:E28"/>
    <mergeCell ref="G27:G28"/>
    <mergeCell ref="E21:E22"/>
    <mergeCell ref="G21:G22"/>
    <mergeCell ref="A15:C15"/>
    <mergeCell ref="H27:H28"/>
    <mergeCell ref="A28:C28"/>
    <mergeCell ref="A27:C27"/>
    <mergeCell ref="A12:C12"/>
    <mergeCell ref="A14:C14"/>
    <mergeCell ref="A16:C16"/>
    <mergeCell ref="A20:C20"/>
    <mergeCell ref="A23:C23"/>
    <mergeCell ref="A19:C19"/>
    <mergeCell ref="A18:C18"/>
    <mergeCell ref="A17:C17"/>
    <mergeCell ref="D12:D13"/>
    <mergeCell ref="H15:H16"/>
    <mergeCell ref="D18:D19"/>
    <mergeCell ref="A24:C24"/>
    <mergeCell ref="A4:H4"/>
    <mergeCell ref="H12:H13"/>
    <mergeCell ref="G18:G19"/>
    <mergeCell ref="H18:H19"/>
    <mergeCell ref="A11:C11"/>
    <mergeCell ref="H21:H22"/>
    <mergeCell ref="D24:D25"/>
    <mergeCell ref="E24:E25"/>
    <mergeCell ref="G24:G25"/>
    <mergeCell ref="H24:H25"/>
    <mergeCell ref="B6:C6"/>
    <mergeCell ref="B7:C7"/>
    <mergeCell ref="B8:C8"/>
    <mergeCell ref="B9:C9"/>
    <mergeCell ref="D8:E8"/>
    <mergeCell ref="D9:E9"/>
    <mergeCell ref="D7:E7"/>
    <mergeCell ref="H32:H33"/>
    <mergeCell ref="A34:C34"/>
    <mergeCell ref="A41:C41"/>
    <mergeCell ref="A45:E45"/>
    <mergeCell ref="A35:C35"/>
    <mergeCell ref="D35:D36"/>
    <mergeCell ref="E35:E36"/>
    <mergeCell ref="F35:F36"/>
    <mergeCell ref="G35:G36"/>
    <mergeCell ref="H35:H36"/>
    <mergeCell ref="A36:C36"/>
    <mergeCell ref="A37:C37"/>
    <mergeCell ref="A38:C38"/>
    <mergeCell ref="D38:D39"/>
    <mergeCell ref="A40:C40"/>
    <mergeCell ref="A42:C42"/>
    <mergeCell ref="A43:C43"/>
    <mergeCell ref="E38:E39"/>
    <mergeCell ref="F38:F39"/>
    <mergeCell ref="G38:G39"/>
    <mergeCell ref="H38:H39"/>
    <mergeCell ref="A39:C39"/>
  </mergeCells>
  <phoneticPr fontId="3" type="noConversion"/>
  <printOptions horizontalCentered="1"/>
  <pageMargins left="0.23622047244094491" right="0.23622047244094491" top="0" bottom="0" header="0.23622047244094491" footer="0.23622047244094491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15" sqref="H15"/>
    </sheetView>
  </sheetViews>
  <sheetFormatPr defaultColWidth="8.85546875" defaultRowHeight="12" x14ac:dyDescent="0.2"/>
  <cols>
    <col min="1" max="16384" width="8.85546875" style="1"/>
  </cols>
  <sheetData/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2020-05-04T20:18:57Z</cp:lastPrinted>
  <dcterms:created xsi:type="dcterms:W3CDTF">2006-10-17T13:37:20Z</dcterms:created>
  <dcterms:modified xsi:type="dcterms:W3CDTF">2020-05-24T13:05:30Z</dcterms:modified>
</cp:coreProperties>
</file>